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ghostown75\Desktop\Upwork\Teya\March\"/>
    </mc:Choice>
  </mc:AlternateContent>
  <xr:revisionPtr revIDLastSave="0" documentId="13_ncr:1_{7DA48A77-06CA-4E03-935F-9F69ECAA9704}" xr6:coauthVersionLast="45" xr6:coauthVersionMax="45" xr10:uidLastSave="{00000000-0000-0000-0000-000000000000}"/>
  <bookViews>
    <workbookView xWindow="-120" yWindow="-120" windowWidth="20730" windowHeight="11160" activeTab="3" xr2:uid="{00000000-000D-0000-FFFF-FFFF00000000}"/>
  </bookViews>
  <sheets>
    <sheet name="Instructions" sheetId="4" r:id="rId1"/>
    <sheet name="Data" sheetId="1" r:id="rId2"/>
    <sheet name="Dashboard" sheetId="3" r:id="rId3"/>
    <sheet name="Reflection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1" l="1"/>
  <c r="M14" i="1" s="1"/>
  <c r="L10" i="1"/>
  <c r="M10" i="1" s="1"/>
  <c r="L5" i="1"/>
  <c r="M5" i="1" s="1"/>
  <c r="L11" i="1"/>
  <c r="L12" i="1"/>
  <c r="M12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" i="1"/>
  <c r="M3" i="1" s="1"/>
  <c r="M11" i="1" l="1"/>
</calcChain>
</file>

<file path=xl/sharedStrings.xml><?xml version="1.0" encoding="utf-8"?>
<sst xmlns="http://schemas.openxmlformats.org/spreadsheetml/2006/main" count="93" uniqueCount="50">
  <si>
    <t>Home Delivered Meals Served</t>
  </si>
  <si>
    <t xml:space="preserve">Congregate Meals Served </t>
  </si>
  <si>
    <t>Amount From Application</t>
  </si>
  <si>
    <t>Number of Elders Served</t>
  </si>
  <si>
    <t xml:space="preserve">Nutriton Education </t>
  </si>
  <si>
    <t>Nurition Counseling</t>
  </si>
  <si>
    <t>Support Services Clients</t>
  </si>
  <si>
    <t xml:space="preserve">Information Referral </t>
  </si>
  <si>
    <t xml:space="preserve">Outreach </t>
  </si>
  <si>
    <t xml:space="preserve">Case Management </t>
  </si>
  <si>
    <t xml:space="preserve">Transportation </t>
  </si>
  <si>
    <t xml:space="preserve">Legal Assistance </t>
  </si>
  <si>
    <t xml:space="preserve">Homemakker Services </t>
  </si>
  <si>
    <t xml:space="preserve">Home Health Aid Service </t>
  </si>
  <si>
    <t xml:space="preserve">Chore </t>
  </si>
  <si>
    <t xml:space="preserve">Visiting </t>
  </si>
  <si>
    <t xml:space="preserve">Telephoning </t>
  </si>
  <si>
    <t xml:space="preserve">Family Support </t>
  </si>
  <si>
    <t xml:space="preserve">Ombudsman Services </t>
  </si>
  <si>
    <t xml:space="preserve">Health Promotion and Wellness </t>
  </si>
  <si>
    <t xml:space="preserve">All Other </t>
  </si>
  <si>
    <t xml:space="preserve">What are some areas where your program is having some challenges? </t>
  </si>
  <si>
    <t xml:space="preserve">What are some areas you would like to learn more about? </t>
  </si>
  <si>
    <t xml:space="preserve">What are some areas that you would like to do more with in the future? </t>
  </si>
  <si>
    <t xml:space="preserve">What are some areas where your program is thriving? </t>
  </si>
  <si>
    <t>April, 2020</t>
  </si>
  <si>
    <t xml:space="preserve">May, 2020 </t>
  </si>
  <si>
    <t>***Please find instructions for using this sheet in the "Instructions" sheet***</t>
  </si>
  <si>
    <t xml:space="preserve">Nutrition Services                                         (Please select the most relevant response) </t>
  </si>
  <si>
    <t xml:space="preserve">What are some areas where your program is having challenges? </t>
  </si>
  <si>
    <t>Total Indirect Cost Amount</t>
  </si>
  <si>
    <t>Other Part A/B Services                                (Please select the most relevant response)</t>
  </si>
  <si>
    <t>June, 2020</t>
  </si>
  <si>
    <t xml:space="preserve">July, 2020 </t>
  </si>
  <si>
    <t xml:space="preserve">August, 2020 </t>
  </si>
  <si>
    <t xml:space="preserve">September, 2020 </t>
  </si>
  <si>
    <t>October, 2020</t>
  </si>
  <si>
    <t xml:space="preserve">November, 2020 </t>
  </si>
  <si>
    <t xml:space="preserve">December, 2020 </t>
  </si>
  <si>
    <t>January, 2021</t>
  </si>
  <si>
    <t>February, 2021</t>
  </si>
  <si>
    <t>March, 2021</t>
  </si>
  <si>
    <t>Year 1 Funds</t>
  </si>
  <si>
    <t>Unused Funds</t>
  </si>
  <si>
    <t>Year 1 Served</t>
  </si>
  <si>
    <t>Remaining Goal</t>
  </si>
  <si>
    <t xml:space="preserve">Total Budget Awarded Part A/B </t>
  </si>
  <si>
    <t>Total Budget Awarded Part C</t>
  </si>
  <si>
    <t xml:space="preserve">Part  Caregiver Serices (Please select the most relevant response) </t>
  </si>
  <si>
    <t>Other Part A/B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</si>
</sst>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3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6" fontId="0" fillId="0" borderId="0" xfId="0" applyNumberFormat="1"/>
    <xf numFmtId="6" fontId="0" fillId="0" borderId="1" xfId="0" applyNumberFormat="1" applyBorder="1"/>
    <xf numFmtId="0" fontId="0" fillId="0" borderId="1" xfId="0" applyBorder="1"/>
    <xf numFmtId="0" fontId="0" fillId="0" borderId="2" xfId="0" applyBorder="1"/>
    <xf numFmtId="6" fontId="0" fillId="0" borderId="2" xfId="0" applyNumberFormat="1" applyBorder="1"/>
    <xf numFmtId="6" fontId="0" fillId="0" borderId="0" xfId="0" applyNumberFormat="1" applyProtection="1"/>
    <xf numFmtId="0" fontId="0" fillId="0" borderId="0" xfId="0" applyProtection="1"/>
    <xf numFmtId="0" fontId="0" fillId="0" borderId="0" xfId="0" applyBorder="1"/>
    <xf numFmtId="6" fontId="0" fillId="0" borderId="0" xfId="0" applyNumberFormat="1" applyBorder="1" applyProtection="1"/>
    <xf numFmtId="1" fontId="0" fillId="0" borderId="0" xfId="0" applyNumberFormat="1" applyBorder="1" applyProtection="1"/>
    <xf numFmtId="1" fontId="0" fillId="0" borderId="0" xfId="0" applyNumberFormat="1" applyBorder="1"/>
    <xf numFmtId="1" fontId="0" fillId="0" borderId="0" xfId="0" applyNumberFormat="1" applyBorder="1" applyAlignment="1" applyProtection="1">
      <alignment wrapText="1"/>
    </xf>
    <xf numFmtId="0" fontId="0" fillId="0" borderId="0" xfId="0" applyAlignment="1" applyProtection="1">
      <alignment wrapText="1"/>
    </xf>
    <xf numFmtId="6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17" fontId="0" fillId="2" borderId="0" xfId="0" applyNumberFormat="1" applyFill="1" applyBorder="1"/>
    <xf numFmtId="17" fontId="0" fillId="2" borderId="0" xfId="0" applyNumberFormat="1" applyFill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0" fillId="0" borderId="0" xfId="0" applyNumberFormat="1" applyFill="1" applyBorder="1" applyAlignment="1" applyProtection="1">
      <alignment wrapText="1"/>
    </xf>
    <xf numFmtId="0" fontId="0" fillId="0" borderId="0" xfId="0" applyNumberFormat="1" applyFill="1" applyAlignment="1" applyProtection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6" fontId="2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0"/>
          <c:tx>
            <c:strRef>
              <c:f>Data!$A$11</c:f>
              <c:strCache>
                <c:ptCount val="1"/>
                <c:pt idx="0">
                  <c:v>Congregate Meals Served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3B8-4033-BFAD-90D4E007EB4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3B8-4033-BFAD-90D4E007EB4E}"/>
              </c:ext>
            </c:extLst>
          </c:dPt>
          <c:dLbls>
            <c:numFmt formatCode="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Data!$L$9:$M$9</c:f>
              <c:strCache>
                <c:ptCount val="2"/>
                <c:pt idx="0">
                  <c:v>Year 1 Served</c:v>
                </c:pt>
                <c:pt idx="1">
                  <c:v>Remaining Goal</c:v>
                </c:pt>
              </c:strCache>
            </c:strRef>
          </c:cat>
          <c:val>
            <c:numRef>
              <c:f>Data!$L$11:$M$11</c:f>
              <c:numCache>
                <c:formatCode>General</c:formatCode>
                <c:ptCount val="2"/>
                <c:pt idx="0" formatCode="0">
                  <c:v>76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B8-4033-BFAD-90D4E007EB4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b="1"/>
              <a:t>Number</a:t>
            </a:r>
            <a:r>
              <a:rPr lang="en-US" b="1" baseline="0"/>
              <a:t> of Elders Served</a:t>
            </a:r>
            <a:endParaRPr lang="en-US" b="1"/>
          </a:p>
        </c:rich>
      </c:tx>
      <c:layout>
        <c:manualLayout>
          <c:xMode val="edge"/>
          <c:yMode val="edge"/>
          <c:x val="0.26341145833333335"/>
          <c:y val="1.7241385162023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1.2619135498687664E-2"/>
          <c:y val="0.12491756886966089"/>
          <c:w val="0.94344473007712082"/>
          <c:h val="0.6708418834009385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Data!$C$2:$K$2</c:f>
              <c:numCache>
                <c:formatCode>mmm\-yy</c:formatCode>
                <c:ptCount val="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</c:numCache>
            </c:numRef>
          </c:cat>
          <c:val>
            <c:numRef>
              <c:f>Data!$C$10:$K$10</c:f>
              <c:numCache>
                <c:formatCode>General</c:formatCode>
                <c:ptCount val="9"/>
                <c:pt idx="0">
                  <c:v>20</c:v>
                </c:pt>
                <c:pt idx="1">
                  <c:v>30</c:v>
                </c:pt>
                <c:pt idx="2">
                  <c:v>40</c:v>
                </c:pt>
                <c:pt idx="3">
                  <c:v>50</c:v>
                </c:pt>
                <c:pt idx="4">
                  <c:v>60</c:v>
                </c:pt>
                <c:pt idx="5">
                  <c:v>80</c:v>
                </c:pt>
                <c:pt idx="6">
                  <c:v>80</c:v>
                </c:pt>
                <c:pt idx="7">
                  <c:v>110</c:v>
                </c:pt>
                <c:pt idx="8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B-4F24-B051-F57E398B530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64260144"/>
        <c:axId val="564260800"/>
      </c:barChart>
      <c:dateAx>
        <c:axId val="5642601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60800"/>
        <c:crosses val="autoZero"/>
        <c:auto val="1"/>
        <c:lblOffset val="100"/>
        <c:baseTimeUnit val="months"/>
      </c:dateAx>
      <c:valAx>
        <c:axId val="5642608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4260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b="1"/>
              <a:t>Congregate Meals Served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Data!$C$2:$K$2</c:f>
              <c:numCache>
                <c:formatCode>mmm\-yy</c:formatCode>
                <c:ptCount val="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</c:numCache>
            </c:numRef>
          </c:cat>
          <c:val>
            <c:numRef>
              <c:f>Data!$C$11:$K$11</c:f>
              <c:numCache>
                <c:formatCode>General</c:formatCode>
                <c:ptCount val="9"/>
                <c:pt idx="0">
                  <c:v>5</c:v>
                </c:pt>
                <c:pt idx="1">
                  <c:v>5</c:v>
                </c:pt>
                <c:pt idx="2">
                  <c:v>20</c:v>
                </c:pt>
                <c:pt idx="3">
                  <c:v>15</c:v>
                </c:pt>
                <c:pt idx="4">
                  <c:v>5</c:v>
                </c:pt>
                <c:pt idx="5">
                  <c:v>3</c:v>
                </c:pt>
                <c:pt idx="6">
                  <c:v>13</c:v>
                </c:pt>
                <c:pt idx="7">
                  <c:v>4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3-4D1A-937F-460657E78C9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548362184"/>
        <c:axId val="548359888"/>
      </c:barChart>
      <c:dateAx>
        <c:axId val="5483621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8359888"/>
        <c:crosses val="autoZero"/>
        <c:auto val="1"/>
        <c:lblOffset val="100"/>
        <c:baseTimeUnit val="months"/>
      </c:dateAx>
      <c:valAx>
        <c:axId val="548359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4836218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Indirect Cost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Total Indirect Cost Amount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CF3-4B04-AD11-57413B42D0D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5F5-43D1-874D-D0977AA5E93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Data!$L$2:$M$2</c:f>
              <c:strCache>
                <c:ptCount val="2"/>
                <c:pt idx="0">
                  <c:v>Year 1 Funds</c:v>
                </c:pt>
                <c:pt idx="1">
                  <c:v>Unused Funds</c:v>
                </c:pt>
              </c:strCache>
            </c:strRef>
          </c:cat>
          <c:val>
            <c:numRef>
              <c:f>Data!$L$5:$M$5</c:f>
              <c:numCache>
                <c:formatCode>"$"#,##0_);[Red]\("$"#,##0\)</c:formatCode>
                <c:ptCount val="2"/>
                <c:pt idx="0">
                  <c:v>940</c:v>
                </c:pt>
                <c:pt idx="1">
                  <c:v>3060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F3-4B04-AD11-57413B42D0D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Data!$A$12</c:f>
              <c:strCache>
                <c:ptCount val="1"/>
                <c:pt idx="0">
                  <c:v>Home Delivered Meals Served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B77-4EC4-B9A4-7FF148714E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B77-4EC4-B9A4-7FF148714E1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Data!$L$9:$M$9</c:f>
              <c:strCache>
                <c:ptCount val="2"/>
                <c:pt idx="0">
                  <c:v>Year 1 Served</c:v>
                </c:pt>
                <c:pt idx="1">
                  <c:v>Remaining Goal</c:v>
                </c:pt>
              </c:strCache>
            </c:strRef>
          </c:cat>
          <c:val>
            <c:numRef>
              <c:f>Data!$L$12:$M$12</c:f>
              <c:numCache>
                <c:formatCode>General</c:formatCode>
                <c:ptCount val="2"/>
                <c:pt idx="0" formatCode="0">
                  <c:v>50</c:v>
                </c:pt>
                <c:pt idx="1">
                  <c:v>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2D-4E05-9271-0105E4BDC9D3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b="1"/>
              <a:t>Home Delivered Meals Served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Data!$A$12</c:f>
              <c:strCache>
                <c:ptCount val="1"/>
                <c:pt idx="0">
                  <c:v>Home Delivered Meals Served</c:v>
                </c:pt>
              </c:strCache>
            </c:strRef>
          </c:tx>
          <c:spPr>
            <a:gradFill>
              <a:gsLst>
                <a:gs pos="0">
                  <a:schemeClr val="accent1"/>
                </a:gs>
                <a:gs pos="100000">
                  <a:schemeClr val="accent1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Data!$C$2:$K$2</c:f>
              <c:numCache>
                <c:formatCode>mmm\-yy</c:formatCode>
                <c:ptCount val="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</c:numCache>
            </c:numRef>
          </c:cat>
          <c:val>
            <c:numRef>
              <c:f>Data!$C$12:$K$12</c:f>
              <c:numCache>
                <c:formatCode>General</c:formatCode>
                <c:ptCount val="9"/>
                <c:pt idx="0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6C-47B2-A44A-2FC309789C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454926800"/>
        <c:axId val="454926144"/>
      </c:barChart>
      <c:dateAx>
        <c:axId val="4549268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4926144"/>
        <c:crosses val="autoZero"/>
        <c:auto val="1"/>
        <c:lblOffset val="100"/>
        <c:baseTimeUnit val="months"/>
      </c:dateAx>
      <c:valAx>
        <c:axId val="4549261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54926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Data!$A$2</c:f>
              <c:strCache>
                <c:ptCount val="1"/>
                <c:pt idx="0">
                  <c:v>Total Budget Awarded Part A/B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A3-4901-B4F0-90F58D272E7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A3-4901-B4F0-90F58D272E7C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Data!$L$2:$M$2</c:f>
              <c:strCache>
                <c:ptCount val="2"/>
                <c:pt idx="0">
                  <c:v>Year 1 Funds</c:v>
                </c:pt>
                <c:pt idx="1">
                  <c:v>Unused Funds</c:v>
                </c:pt>
              </c:strCache>
            </c:strRef>
          </c:cat>
          <c:val>
            <c:numRef>
              <c:f>Data!$L$3:$M$3</c:f>
              <c:numCache>
                <c:formatCode>"$"#,##0_);[Red]\("$"#,##0\)</c:formatCode>
                <c:ptCount val="2"/>
                <c:pt idx="0">
                  <c:v>3600</c:v>
                </c:pt>
                <c:pt idx="1">
                  <c:v>46400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A-41E3-ADFC-52C56CA10AC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17</xdr:col>
          <xdr:colOff>76200</xdr:colOff>
          <xdr:row>34</xdr:row>
          <xdr:rowOff>152400</xdr:rowOff>
        </xdr:to>
        <xdr:sp macro="" textlink="">
          <xdr:nvSpPr>
            <xdr:cNvPr id="3075" name="Object 3" descr="Purpose&#10;This monitoring is intended to help Title VI grantees track grant activity. Instructions are provided on how to use the tool. There are 3 sheets that will collect information about your grant: datasheet, dashboard, and reflection sheet. &#10;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127000</xdr:rowOff>
    </xdr:from>
    <xdr:to>
      <xdr:col>8</xdr:col>
      <xdr:colOff>0</xdr:colOff>
      <xdr:row>31</xdr:row>
      <xdr:rowOff>127000</xdr:rowOff>
    </xdr:to>
    <xdr:graphicFrame macro="">
      <xdr:nvGraphicFramePr>
        <xdr:cNvPr id="2" name="Chart 1" descr="Congregate meals served 62% which represents remaining goal and 38% which represent year 1 served.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</xdr:colOff>
      <xdr:row>0</xdr:row>
      <xdr:rowOff>12700</xdr:rowOff>
    </xdr:from>
    <xdr:to>
      <xdr:col>24</xdr:col>
      <xdr:colOff>19050</xdr:colOff>
      <xdr:row>16</xdr:row>
      <xdr:rowOff>12699</xdr:rowOff>
    </xdr:to>
    <xdr:graphicFrame macro="">
      <xdr:nvGraphicFramePr>
        <xdr:cNvPr id="7" name="Chart 6" descr="Bar graph called number of elders served from April to December. The lowest is 20 and the highest is 110. 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16</xdr:col>
      <xdr:colOff>0</xdr:colOff>
      <xdr:row>32</xdr:row>
      <xdr:rowOff>1</xdr:rowOff>
    </xdr:to>
    <xdr:graphicFrame macro="">
      <xdr:nvGraphicFramePr>
        <xdr:cNvPr id="4" name="Chart 3" descr="Bar graph called congregate meals served from April to December. The lowest was in September and the highest in June. 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12700</xdr:colOff>
      <xdr:row>0</xdr:row>
      <xdr:rowOff>25400</xdr:rowOff>
    </xdr:from>
    <xdr:to>
      <xdr:col>16</xdr:col>
      <xdr:colOff>12700</xdr:colOff>
      <xdr:row>16</xdr:row>
      <xdr:rowOff>25400</xdr:rowOff>
    </xdr:to>
    <xdr:graphicFrame macro="">
      <xdr:nvGraphicFramePr>
        <xdr:cNvPr id="5" name="Chart 4" descr="Pie chart called indirect cost amount. 77% represents unused funds and 23% represents year 1 funds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31</xdr:row>
      <xdr:rowOff>127000</xdr:rowOff>
    </xdr:from>
    <xdr:to>
      <xdr:col>8</xdr:col>
      <xdr:colOff>0</xdr:colOff>
      <xdr:row>47</xdr:row>
      <xdr:rowOff>127000</xdr:rowOff>
    </xdr:to>
    <xdr:graphicFrame macro="">
      <xdr:nvGraphicFramePr>
        <xdr:cNvPr id="6" name="Chart 5" descr="Pie chart called Home Delivered Meals Served. 95% represents remaining goal, 5% represents year 1 served. 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32</xdr:row>
      <xdr:rowOff>0</xdr:rowOff>
    </xdr:from>
    <xdr:to>
      <xdr:col>16</xdr:col>
      <xdr:colOff>0</xdr:colOff>
      <xdr:row>47</xdr:row>
      <xdr:rowOff>184149</xdr:rowOff>
    </xdr:to>
    <xdr:graphicFrame macro="">
      <xdr:nvGraphicFramePr>
        <xdr:cNvPr id="8" name="Chart 7" descr="Bar graph called Home Delivered Meals Served from April to December. Only April is populated with 50. 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7</xdr:col>
      <xdr:colOff>609599</xdr:colOff>
      <xdr:row>16</xdr:row>
      <xdr:rowOff>0</xdr:rowOff>
    </xdr:to>
    <xdr:graphicFrame macro="">
      <xdr:nvGraphicFramePr>
        <xdr:cNvPr id="9" name="Chart 8" descr="Pie chart called Total Budget Awarded Part A/B. 93% represents unused funds and 7% represents year 1 funds. 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7" zoomScale="69" zoomScaleNormal="69" workbookViewId="0">
      <selection activeCell="R47" sqref="R47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5" r:id="rId4">
          <objectPr defaultSize="0" autoPict="0" altText="Purpose_x000d__x000a_This monitoring is intended to help Title VI grantees track grant activity. Instructions are provided on how to use the tool. There are 3 sheets that will collect information about your grant: datasheet, dashboard, and reflection sheet. _x000d__x000a_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17</xdr:col>
                <xdr:colOff>76200</xdr:colOff>
                <xdr:row>34</xdr:row>
                <xdr:rowOff>152400</xdr:rowOff>
              </to>
            </anchor>
          </objectPr>
        </oleObject>
      </mc:Choice>
      <mc:Fallback>
        <oleObject progId="Word.Document.12" shapeId="307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workbookViewId="0">
      <selection activeCell="P6" sqref="P6"/>
    </sheetView>
  </sheetViews>
  <sheetFormatPr defaultRowHeight="15" x14ac:dyDescent="0.25"/>
  <cols>
    <col min="1" max="1" width="19.7109375" customWidth="1"/>
    <col min="2" max="2" width="29.5703125" customWidth="1"/>
    <col min="3" max="3" width="8.42578125" style="11" customWidth="1"/>
    <col min="11" max="11" width="9.140625" style="11"/>
    <col min="12" max="12" width="9.140625" style="14"/>
    <col min="13" max="13" width="10.42578125" bestFit="1" customWidth="1"/>
  </cols>
  <sheetData>
    <row r="1" spans="1:14" x14ac:dyDescent="0.25">
      <c r="A1" s="29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ht="30" x14ac:dyDescent="0.25">
      <c r="A2" s="27" t="s">
        <v>46</v>
      </c>
      <c r="B2" s="27"/>
      <c r="C2" s="20">
        <v>43922</v>
      </c>
      <c r="D2" s="21">
        <v>43952</v>
      </c>
      <c r="E2" s="21">
        <v>43983</v>
      </c>
      <c r="F2" s="21">
        <v>44013</v>
      </c>
      <c r="G2" s="21">
        <v>44044</v>
      </c>
      <c r="H2" s="21">
        <v>44075</v>
      </c>
      <c r="I2" s="21">
        <v>44105</v>
      </c>
      <c r="J2" s="21">
        <v>44136</v>
      </c>
      <c r="K2" s="20">
        <v>44166</v>
      </c>
      <c r="L2" s="25" t="s">
        <v>42</v>
      </c>
      <c r="M2" s="26" t="s">
        <v>43</v>
      </c>
      <c r="N2" s="19"/>
    </row>
    <row r="3" spans="1:14" x14ac:dyDescent="0.25">
      <c r="A3" s="30">
        <v>50000</v>
      </c>
      <c r="B3" s="30"/>
      <c r="C3" s="5">
        <v>1400</v>
      </c>
      <c r="D3" s="4">
        <v>200</v>
      </c>
      <c r="E3" s="4">
        <v>2000</v>
      </c>
      <c r="F3" s="4"/>
      <c r="G3" s="4"/>
      <c r="H3" s="4"/>
      <c r="I3" s="4"/>
      <c r="J3" s="4"/>
      <c r="K3" s="8"/>
      <c r="L3" s="12">
        <f>SUM(C3:K3)</f>
        <v>3600</v>
      </c>
      <c r="M3" s="9">
        <f>A3-L3</f>
        <v>46400</v>
      </c>
    </row>
    <row r="4" spans="1:14" x14ac:dyDescent="0.25">
      <c r="A4" s="31" t="s">
        <v>30</v>
      </c>
      <c r="B4" s="27"/>
      <c r="C4" s="5"/>
      <c r="D4" s="4"/>
      <c r="E4" s="4"/>
      <c r="F4" s="4"/>
      <c r="G4" s="4"/>
      <c r="H4" s="4"/>
      <c r="I4" s="4"/>
      <c r="J4" s="4"/>
      <c r="K4" s="8"/>
      <c r="L4" s="12"/>
      <c r="M4" s="9"/>
    </row>
    <row r="5" spans="1:14" x14ac:dyDescent="0.25">
      <c r="A5" s="30">
        <v>4000</v>
      </c>
      <c r="B5" s="30"/>
      <c r="C5" s="5">
        <v>340</v>
      </c>
      <c r="D5" s="4">
        <v>400</v>
      </c>
      <c r="E5" s="4">
        <v>200</v>
      </c>
      <c r="F5" s="4"/>
      <c r="G5" s="4"/>
      <c r="H5" s="4"/>
      <c r="I5" s="4"/>
      <c r="J5" s="4"/>
      <c r="K5" s="8"/>
      <c r="L5" s="12">
        <f t="shared" ref="L5:L30" si="0">SUM(C5:K5)</f>
        <v>940</v>
      </c>
      <c r="M5" s="9">
        <f t="shared" ref="M5" si="1">A5-L5</f>
        <v>3060</v>
      </c>
    </row>
    <row r="6" spans="1:14" x14ac:dyDescent="0.25">
      <c r="A6" s="31" t="s">
        <v>47</v>
      </c>
      <c r="B6" s="32"/>
      <c r="C6" s="5"/>
      <c r="D6" s="4"/>
      <c r="E6" s="4"/>
      <c r="F6" s="4"/>
      <c r="G6" s="4"/>
      <c r="H6" s="4"/>
      <c r="I6" s="4"/>
      <c r="J6" s="4"/>
      <c r="K6" s="8"/>
      <c r="L6" s="12"/>
      <c r="M6" s="9"/>
    </row>
    <row r="7" spans="1:14" x14ac:dyDescent="0.25">
      <c r="A7" s="30"/>
      <c r="B7" s="33"/>
      <c r="C7" s="5"/>
      <c r="D7" s="4"/>
      <c r="E7" s="4"/>
      <c r="F7" s="4"/>
      <c r="G7" s="4"/>
      <c r="H7" s="4"/>
      <c r="I7" s="4"/>
      <c r="J7" s="4"/>
      <c r="K7" s="8"/>
      <c r="L7" s="12"/>
      <c r="M7" s="9"/>
    </row>
    <row r="8" spans="1:14" x14ac:dyDescent="0.25">
      <c r="A8" s="17"/>
      <c r="B8" s="18"/>
      <c r="C8" s="5"/>
      <c r="D8" s="4"/>
      <c r="E8" s="4"/>
      <c r="F8" s="4"/>
      <c r="G8" s="4"/>
      <c r="H8" s="4"/>
      <c r="I8" s="4"/>
      <c r="J8" s="4"/>
      <c r="K8" s="8"/>
      <c r="L8" s="12"/>
      <c r="M8" s="9"/>
    </row>
    <row r="9" spans="1:14" ht="30" x14ac:dyDescent="0.25">
      <c r="A9" s="28" t="s">
        <v>2</v>
      </c>
      <c r="B9" s="28"/>
      <c r="C9" s="22"/>
      <c r="D9" s="23"/>
      <c r="E9" s="23"/>
      <c r="F9" s="23"/>
      <c r="G9" s="23"/>
      <c r="H9" s="23"/>
      <c r="I9" s="23"/>
      <c r="J9" s="23"/>
      <c r="K9" s="24"/>
      <c r="L9" s="15" t="s">
        <v>44</v>
      </c>
      <c r="M9" s="16" t="s">
        <v>45</v>
      </c>
    </row>
    <row r="10" spans="1:14" ht="30" x14ac:dyDescent="0.25">
      <c r="A10" s="1" t="s">
        <v>3</v>
      </c>
      <c r="B10" s="1">
        <v>1000</v>
      </c>
      <c r="C10" s="6">
        <v>20</v>
      </c>
      <c r="D10">
        <v>30</v>
      </c>
      <c r="E10">
        <v>40</v>
      </c>
      <c r="F10">
        <v>50</v>
      </c>
      <c r="G10">
        <v>60</v>
      </c>
      <c r="H10">
        <v>80</v>
      </c>
      <c r="I10">
        <v>80</v>
      </c>
      <c r="J10">
        <v>110</v>
      </c>
      <c r="K10" s="7">
        <v>100</v>
      </c>
      <c r="L10" s="13">
        <f>SUM(C10:K10)</f>
        <v>570</v>
      </c>
      <c r="M10" s="10">
        <f>B10-L10</f>
        <v>430</v>
      </c>
    </row>
    <row r="11" spans="1:14" ht="30" x14ac:dyDescent="0.25">
      <c r="A11" s="1" t="s">
        <v>1</v>
      </c>
      <c r="B11" s="1">
        <v>200</v>
      </c>
      <c r="C11" s="6">
        <v>5</v>
      </c>
      <c r="D11">
        <v>5</v>
      </c>
      <c r="E11">
        <v>20</v>
      </c>
      <c r="F11">
        <v>15</v>
      </c>
      <c r="G11">
        <v>5</v>
      </c>
      <c r="H11">
        <v>3</v>
      </c>
      <c r="I11">
        <v>13</v>
      </c>
      <c r="J11">
        <v>4</v>
      </c>
      <c r="K11" s="7">
        <v>6</v>
      </c>
      <c r="L11" s="13">
        <f t="shared" si="0"/>
        <v>76</v>
      </c>
      <c r="M11" s="10">
        <f>B11-L11</f>
        <v>124</v>
      </c>
    </row>
    <row r="12" spans="1:14" ht="30" x14ac:dyDescent="0.25">
      <c r="A12" s="1" t="s">
        <v>0</v>
      </c>
      <c r="B12">
        <v>1000</v>
      </c>
      <c r="C12" s="6">
        <v>50</v>
      </c>
      <c r="K12" s="7"/>
      <c r="L12" s="13">
        <f t="shared" si="0"/>
        <v>50</v>
      </c>
      <c r="M12" s="10">
        <f t="shared" ref="M12:M30" si="2">B12-L12</f>
        <v>950</v>
      </c>
    </row>
    <row r="13" spans="1:14" x14ac:dyDescent="0.25">
      <c r="A13" s="27" t="s">
        <v>49</v>
      </c>
      <c r="B13" s="27"/>
      <c r="C13" s="22"/>
      <c r="D13" s="23"/>
      <c r="E13" s="23"/>
      <c r="F13" s="23"/>
      <c r="G13" s="23"/>
      <c r="H13" s="23"/>
      <c r="I13" s="23"/>
      <c r="J13" s="23"/>
      <c r="K13" s="24"/>
      <c r="L13" s="13"/>
      <c r="M13" s="10"/>
    </row>
    <row r="14" spans="1:14" x14ac:dyDescent="0.25">
      <c r="A14" s="1" t="s">
        <v>4</v>
      </c>
      <c r="C14" s="6"/>
      <c r="K14" s="7"/>
      <c r="L14" s="13">
        <f>SUM(C14:K14)</f>
        <v>0</v>
      </c>
      <c r="M14" s="10">
        <f t="shared" si="2"/>
        <v>0</v>
      </c>
    </row>
    <row r="15" spans="1:14" x14ac:dyDescent="0.25">
      <c r="A15" s="1" t="s">
        <v>5</v>
      </c>
      <c r="C15" s="6"/>
      <c r="K15" s="7"/>
      <c r="L15" s="13">
        <f t="shared" si="0"/>
        <v>0</v>
      </c>
      <c r="M15" s="10">
        <f t="shared" si="2"/>
        <v>0</v>
      </c>
    </row>
    <row r="16" spans="1:14" ht="30" x14ac:dyDescent="0.25">
      <c r="A16" s="1" t="s">
        <v>6</v>
      </c>
      <c r="C16" s="6"/>
      <c r="K16" s="7"/>
      <c r="L16" s="13">
        <f t="shared" si="0"/>
        <v>0</v>
      </c>
      <c r="M16" s="10">
        <f t="shared" si="2"/>
        <v>0</v>
      </c>
    </row>
    <row r="17" spans="1:13" x14ac:dyDescent="0.25">
      <c r="A17" s="1" t="s">
        <v>7</v>
      </c>
      <c r="C17" s="6"/>
      <c r="K17" s="7"/>
      <c r="L17" s="13">
        <f t="shared" si="0"/>
        <v>0</v>
      </c>
      <c r="M17" s="10">
        <f t="shared" si="2"/>
        <v>0</v>
      </c>
    </row>
    <row r="18" spans="1:13" x14ac:dyDescent="0.25">
      <c r="A18" s="1" t="s">
        <v>8</v>
      </c>
      <c r="C18" s="6"/>
      <c r="K18" s="7"/>
      <c r="L18" s="13">
        <f t="shared" si="0"/>
        <v>0</v>
      </c>
      <c r="M18" s="10">
        <f t="shared" si="2"/>
        <v>0</v>
      </c>
    </row>
    <row r="19" spans="1:13" x14ac:dyDescent="0.25">
      <c r="A19" s="1" t="s">
        <v>9</v>
      </c>
      <c r="C19" s="6"/>
      <c r="K19" s="7"/>
      <c r="L19" s="13">
        <f t="shared" si="0"/>
        <v>0</v>
      </c>
      <c r="M19" s="10">
        <f t="shared" si="2"/>
        <v>0</v>
      </c>
    </row>
    <row r="20" spans="1:13" x14ac:dyDescent="0.25">
      <c r="A20" s="1" t="s">
        <v>10</v>
      </c>
      <c r="C20" s="6"/>
      <c r="K20" s="7"/>
      <c r="L20" s="13">
        <f t="shared" si="0"/>
        <v>0</v>
      </c>
      <c r="M20" s="10">
        <f t="shared" si="2"/>
        <v>0</v>
      </c>
    </row>
    <row r="21" spans="1:13" x14ac:dyDescent="0.25">
      <c r="A21" s="1" t="s">
        <v>11</v>
      </c>
      <c r="C21" s="6"/>
      <c r="K21" s="7"/>
      <c r="L21" s="13">
        <f t="shared" si="0"/>
        <v>0</v>
      </c>
      <c r="M21" s="10">
        <f t="shared" si="2"/>
        <v>0</v>
      </c>
    </row>
    <row r="22" spans="1:13" ht="30" x14ac:dyDescent="0.25">
      <c r="A22" s="1" t="s">
        <v>12</v>
      </c>
      <c r="C22" s="6"/>
      <c r="K22" s="7"/>
      <c r="L22" s="13">
        <f t="shared" si="0"/>
        <v>0</v>
      </c>
      <c r="M22" s="10">
        <f t="shared" si="2"/>
        <v>0</v>
      </c>
    </row>
    <row r="23" spans="1:13" ht="30" x14ac:dyDescent="0.25">
      <c r="A23" s="1" t="s">
        <v>13</v>
      </c>
      <c r="C23" s="6"/>
      <c r="K23" s="7"/>
      <c r="L23" s="13">
        <f t="shared" si="0"/>
        <v>0</v>
      </c>
      <c r="M23" s="10">
        <f t="shared" si="2"/>
        <v>0</v>
      </c>
    </row>
    <row r="24" spans="1:13" x14ac:dyDescent="0.25">
      <c r="A24" s="1" t="s">
        <v>14</v>
      </c>
      <c r="C24" s="6"/>
      <c r="K24" s="7"/>
      <c r="L24" s="13">
        <f t="shared" si="0"/>
        <v>0</v>
      </c>
      <c r="M24" s="10">
        <f t="shared" si="2"/>
        <v>0</v>
      </c>
    </row>
    <row r="25" spans="1:13" x14ac:dyDescent="0.25">
      <c r="A25" s="1" t="s">
        <v>15</v>
      </c>
      <c r="C25" s="6"/>
      <c r="K25" s="7"/>
      <c r="L25" s="13">
        <f t="shared" si="0"/>
        <v>0</v>
      </c>
      <c r="M25" s="10">
        <f t="shared" si="2"/>
        <v>0</v>
      </c>
    </row>
    <row r="26" spans="1:13" x14ac:dyDescent="0.25">
      <c r="A26" s="1" t="s">
        <v>16</v>
      </c>
      <c r="C26" s="6"/>
      <c r="K26" s="7"/>
      <c r="L26" s="13">
        <f t="shared" si="0"/>
        <v>0</v>
      </c>
      <c r="M26" s="10">
        <f t="shared" si="2"/>
        <v>0</v>
      </c>
    </row>
    <row r="27" spans="1:13" x14ac:dyDescent="0.25">
      <c r="A27" s="1" t="s">
        <v>17</v>
      </c>
      <c r="C27" s="6"/>
      <c r="K27" s="7"/>
      <c r="L27" s="13">
        <f t="shared" si="0"/>
        <v>0</v>
      </c>
      <c r="M27" s="10">
        <f t="shared" si="2"/>
        <v>0</v>
      </c>
    </row>
    <row r="28" spans="1:13" ht="30" x14ac:dyDescent="0.25">
      <c r="A28" s="1" t="s">
        <v>18</v>
      </c>
      <c r="C28" s="6"/>
      <c r="K28" s="7"/>
      <c r="L28" s="13">
        <f t="shared" si="0"/>
        <v>0</v>
      </c>
      <c r="M28" s="10">
        <f t="shared" si="2"/>
        <v>0</v>
      </c>
    </row>
    <row r="29" spans="1:13" ht="30" x14ac:dyDescent="0.25">
      <c r="A29" s="1" t="s">
        <v>19</v>
      </c>
      <c r="C29" s="6"/>
      <c r="K29" s="7"/>
      <c r="L29" s="13">
        <f t="shared" si="0"/>
        <v>0</v>
      </c>
      <c r="M29" s="10">
        <f t="shared" si="2"/>
        <v>0</v>
      </c>
    </row>
    <row r="30" spans="1:13" x14ac:dyDescent="0.25">
      <c r="A30" s="1" t="s">
        <v>20</v>
      </c>
      <c r="C30" s="6"/>
      <c r="K30" s="7"/>
      <c r="L30" s="13">
        <f t="shared" si="0"/>
        <v>0</v>
      </c>
      <c r="M30" s="10">
        <f t="shared" si="2"/>
        <v>0</v>
      </c>
    </row>
  </sheetData>
  <mergeCells count="9">
    <mergeCell ref="A13:B13"/>
    <mergeCell ref="A9:B9"/>
    <mergeCell ref="A1:M1"/>
    <mergeCell ref="A2:B2"/>
    <mergeCell ref="A3:B3"/>
    <mergeCell ref="A4:B4"/>
    <mergeCell ref="A5:B5"/>
    <mergeCell ref="A6:B6"/>
    <mergeCell ref="A7:B7"/>
  </mergeCells>
  <pageMargins left="0.7" right="0.7" top="0.75" bottom="0.75" header="0.3" footer="0.3"/>
  <pageSetup orientation="portrait" r:id="rId1"/>
  <ignoredErrors>
    <ignoredError sqref="L3 L5 L10:L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86" zoomScaleNormal="86" workbookViewId="0">
      <selection activeCell="X18" sqref="X18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0"/>
  <sheetViews>
    <sheetView tabSelected="1" workbookViewId="0">
      <selection activeCell="B8" sqref="B8"/>
    </sheetView>
  </sheetViews>
  <sheetFormatPr defaultRowHeight="15" x14ac:dyDescent="0.25"/>
  <cols>
    <col min="1" max="1" width="38.5703125" customWidth="1"/>
    <col min="2" max="2" width="23.85546875" customWidth="1"/>
    <col min="3" max="4" width="34.42578125" customWidth="1"/>
  </cols>
  <sheetData>
    <row r="1" spans="1:4" ht="45" x14ac:dyDescent="0.25">
      <c r="A1" s="2" t="s">
        <v>25</v>
      </c>
      <c r="B1" s="1" t="s">
        <v>28</v>
      </c>
      <c r="C1" s="1" t="s">
        <v>31</v>
      </c>
      <c r="D1" s="1" t="s">
        <v>48</v>
      </c>
    </row>
    <row r="2" spans="1:4" ht="30" x14ac:dyDescent="0.25">
      <c r="A2" s="1" t="s">
        <v>24</v>
      </c>
    </row>
    <row r="3" spans="1:4" ht="30" x14ac:dyDescent="0.25">
      <c r="A3" s="1" t="s">
        <v>29</v>
      </c>
    </row>
    <row r="4" spans="1:4" ht="30" x14ac:dyDescent="0.25">
      <c r="A4" s="1" t="s">
        <v>22</v>
      </c>
    </row>
    <row r="5" spans="1:4" ht="30" x14ac:dyDescent="0.25">
      <c r="A5" s="1" t="s">
        <v>23</v>
      </c>
    </row>
    <row r="6" spans="1:4" x14ac:dyDescent="0.25">
      <c r="A6" s="3" t="s">
        <v>26</v>
      </c>
    </row>
    <row r="7" spans="1:4" ht="30" x14ac:dyDescent="0.25">
      <c r="A7" s="1" t="s">
        <v>24</v>
      </c>
    </row>
    <row r="8" spans="1:4" ht="30" x14ac:dyDescent="0.25">
      <c r="A8" s="1" t="s">
        <v>21</v>
      </c>
    </row>
    <row r="9" spans="1:4" ht="30" x14ac:dyDescent="0.25">
      <c r="A9" s="1" t="s">
        <v>22</v>
      </c>
    </row>
    <row r="10" spans="1:4" ht="30" x14ac:dyDescent="0.25">
      <c r="A10" s="1" t="s">
        <v>23</v>
      </c>
    </row>
    <row r="11" spans="1:4" x14ac:dyDescent="0.25">
      <c r="A11" s="3" t="s">
        <v>32</v>
      </c>
    </row>
    <row r="12" spans="1:4" ht="30" x14ac:dyDescent="0.25">
      <c r="A12" s="1" t="s">
        <v>24</v>
      </c>
    </row>
    <row r="13" spans="1:4" ht="30" x14ac:dyDescent="0.25">
      <c r="A13" s="1" t="s">
        <v>21</v>
      </c>
    </row>
    <row r="14" spans="1:4" ht="30" x14ac:dyDescent="0.25">
      <c r="A14" s="1" t="s">
        <v>22</v>
      </c>
    </row>
    <row r="15" spans="1:4" ht="30" x14ac:dyDescent="0.25">
      <c r="A15" s="1" t="s">
        <v>23</v>
      </c>
    </row>
    <row r="16" spans="1:4" x14ac:dyDescent="0.25">
      <c r="A16" s="3" t="s">
        <v>33</v>
      </c>
    </row>
    <row r="17" spans="1:1" ht="30" x14ac:dyDescent="0.25">
      <c r="A17" s="1" t="s">
        <v>24</v>
      </c>
    </row>
    <row r="18" spans="1:1" ht="30" x14ac:dyDescent="0.25">
      <c r="A18" s="1" t="s">
        <v>21</v>
      </c>
    </row>
    <row r="19" spans="1:1" ht="30" x14ac:dyDescent="0.25">
      <c r="A19" s="1" t="s">
        <v>22</v>
      </c>
    </row>
    <row r="20" spans="1:1" ht="30" x14ac:dyDescent="0.25">
      <c r="A20" s="1" t="s">
        <v>23</v>
      </c>
    </row>
    <row r="21" spans="1:1" x14ac:dyDescent="0.25">
      <c r="A21" s="3" t="s">
        <v>34</v>
      </c>
    </row>
    <row r="22" spans="1:1" ht="30" x14ac:dyDescent="0.25">
      <c r="A22" s="1" t="s">
        <v>24</v>
      </c>
    </row>
    <row r="23" spans="1:1" ht="30" x14ac:dyDescent="0.25">
      <c r="A23" s="1" t="s">
        <v>21</v>
      </c>
    </row>
    <row r="24" spans="1:1" ht="30" x14ac:dyDescent="0.25">
      <c r="A24" s="1" t="s">
        <v>22</v>
      </c>
    </row>
    <row r="25" spans="1:1" ht="30" x14ac:dyDescent="0.25">
      <c r="A25" s="1" t="s">
        <v>23</v>
      </c>
    </row>
    <row r="26" spans="1:1" x14ac:dyDescent="0.25">
      <c r="A26" s="3" t="s">
        <v>35</v>
      </c>
    </row>
    <row r="27" spans="1:1" ht="30" x14ac:dyDescent="0.25">
      <c r="A27" s="1" t="s">
        <v>24</v>
      </c>
    </row>
    <row r="28" spans="1:1" ht="30" x14ac:dyDescent="0.25">
      <c r="A28" s="1" t="s">
        <v>21</v>
      </c>
    </row>
    <row r="29" spans="1:1" ht="30" x14ac:dyDescent="0.25">
      <c r="A29" s="1" t="s">
        <v>22</v>
      </c>
    </row>
    <row r="30" spans="1:1" ht="30" x14ac:dyDescent="0.25">
      <c r="A30" s="1" t="s">
        <v>23</v>
      </c>
    </row>
    <row r="31" spans="1:1" x14ac:dyDescent="0.25">
      <c r="A31" s="3" t="s">
        <v>36</v>
      </c>
    </row>
    <row r="32" spans="1:1" ht="30" x14ac:dyDescent="0.25">
      <c r="A32" s="1" t="s">
        <v>24</v>
      </c>
    </row>
    <row r="33" spans="1:1" ht="30" x14ac:dyDescent="0.25">
      <c r="A33" s="1" t="s">
        <v>21</v>
      </c>
    </row>
    <row r="34" spans="1:1" ht="30" x14ac:dyDescent="0.25">
      <c r="A34" s="1" t="s">
        <v>22</v>
      </c>
    </row>
    <row r="35" spans="1:1" ht="30" x14ac:dyDescent="0.25">
      <c r="A35" s="1" t="s">
        <v>23</v>
      </c>
    </row>
    <row r="36" spans="1:1" x14ac:dyDescent="0.25">
      <c r="A36" s="3" t="s">
        <v>37</v>
      </c>
    </row>
    <row r="37" spans="1:1" ht="30" x14ac:dyDescent="0.25">
      <c r="A37" s="1" t="s">
        <v>24</v>
      </c>
    </row>
    <row r="38" spans="1:1" ht="30" x14ac:dyDescent="0.25">
      <c r="A38" s="1" t="s">
        <v>21</v>
      </c>
    </row>
    <row r="39" spans="1:1" ht="30" x14ac:dyDescent="0.25">
      <c r="A39" s="1" t="s">
        <v>22</v>
      </c>
    </row>
    <row r="40" spans="1:1" ht="30" x14ac:dyDescent="0.25">
      <c r="A40" s="1" t="s">
        <v>23</v>
      </c>
    </row>
    <row r="41" spans="1:1" x14ac:dyDescent="0.25">
      <c r="A41" s="3" t="s">
        <v>38</v>
      </c>
    </row>
    <row r="42" spans="1:1" ht="30" x14ac:dyDescent="0.25">
      <c r="A42" s="1" t="s">
        <v>24</v>
      </c>
    </row>
    <row r="43" spans="1:1" ht="30" x14ac:dyDescent="0.25">
      <c r="A43" s="1" t="s">
        <v>21</v>
      </c>
    </row>
    <row r="44" spans="1:1" ht="30" x14ac:dyDescent="0.25">
      <c r="A44" s="1" t="s">
        <v>22</v>
      </c>
    </row>
    <row r="45" spans="1:1" ht="30" x14ac:dyDescent="0.25">
      <c r="A45" s="1" t="s">
        <v>23</v>
      </c>
    </row>
    <row r="46" spans="1:1" x14ac:dyDescent="0.25">
      <c r="A46" s="3" t="s">
        <v>39</v>
      </c>
    </row>
    <row r="47" spans="1:1" ht="30" x14ac:dyDescent="0.25">
      <c r="A47" s="1" t="s">
        <v>24</v>
      </c>
    </row>
    <row r="48" spans="1:1" ht="30" x14ac:dyDescent="0.25">
      <c r="A48" s="1" t="s">
        <v>21</v>
      </c>
    </row>
    <row r="49" spans="1:1" ht="30" x14ac:dyDescent="0.25">
      <c r="A49" s="1" t="s">
        <v>22</v>
      </c>
    </row>
    <row r="50" spans="1:1" ht="30" x14ac:dyDescent="0.25">
      <c r="A50" s="1" t="s">
        <v>23</v>
      </c>
    </row>
    <row r="51" spans="1:1" x14ac:dyDescent="0.25">
      <c r="A51" s="3" t="s">
        <v>40</v>
      </c>
    </row>
    <row r="52" spans="1:1" ht="30" x14ac:dyDescent="0.25">
      <c r="A52" s="1" t="s">
        <v>24</v>
      </c>
    </row>
    <row r="53" spans="1:1" ht="30" x14ac:dyDescent="0.25">
      <c r="A53" s="1" t="s">
        <v>21</v>
      </c>
    </row>
    <row r="54" spans="1:1" ht="30" x14ac:dyDescent="0.25">
      <c r="A54" s="1" t="s">
        <v>22</v>
      </c>
    </row>
    <row r="55" spans="1:1" ht="30" x14ac:dyDescent="0.25">
      <c r="A55" s="1" t="s">
        <v>23</v>
      </c>
    </row>
    <row r="56" spans="1:1" x14ac:dyDescent="0.25">
      <c r="A56" s="3" t="s">
        <v>41</v>
      </c>
    </row>
    <row r="57" spans="1:1" ht="30" x14ac:dyDescent="0.25">
      <c r="A57" s="1" t="s">
        <v>24</v>
      </c>
    </row>
    <row r="58" spans="1:1" ht="30" x14ac:dyDescent="0.25">
      <c r="A58" s="1" t="s">
        <v>21</v>
      </c>
    </row>
    <row r="59" spans="1:1" ht="30" x14ac:dyDescent="0.25">
      <c r="A59" s="1" t="s">
        <v>22</v>
      </c>
    </row>
    <row r="60" spans="1:1" ht="30" x14ac:dyDescent="0.25">
      <c r="A60" s="1" t="s">
        <v>23</v>
      </c>
    </row>
  </sheetData>
  <dataValidations xWindow="564" yWindow="462" count="3">
    <dataValidation type="list" allowBlank="1" showInputMessage="1" showErrorMessage="1" sqref="B2:B5 B7:B10 B12 B14:B15 B17:B20 B22:B25 B27:B30 B32:B35 B37:B40 B42:B45 B47:B50 B52:B55 B57:B60" xr:uid="{00000000-0002-0000-0300-000000000000}">
      <formula1>" ,Congregate Meals, Home Delivered Meals, Nutrition Education, Nutrition Counseling"</formula1>
    </dataValidation>
    <dataValidation type="list" allowBlank="1" showInputMessage="1" showErrorMessage="1" sqref="C2:C5 C7:C10 C12:C15 C17:C20 C22:C25 C27:C30 C32:C35 C37:C40 C42:C45 C47:C50 C52:C55 C57:C60" xr:uid="{00000000-0002-0000-0300-000001000000}">
      <formula1>"Support Services, Information Referral, Outreach, Case Management, Transportation, Legal Assistance, Homemaker Services, Home Health Aid Services, Chores, Visiting, Telephoning, Family Support, Ombudsman Services, Health Promotion and Wellness"</formula1>
    </dataValidation>
    <dataValidation type="list" allowBlank="1" showInputMessage="1" showErrorMessage="1" sqref="D2:D5 D57:F60 D52:F55 D47:F50 D42:F45 D37:F40 D32:F35 D27:F30 D22:F25 D17:F20 D12:F15 D7:F10" xr:uid="{00000000-0002-0000-0300-000002000000}">
      <formula1>"Information about Caregiver Services, Assistance Granting Access to Caregiver Services, Respite Services, Lending Closet, Individual Counseling, Caregiver Training"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Data</vt:lpstr>
      <vt:lpstr>Dashboard</vt:lpstr>
      <vt:lpstr>Reflections</vt:lpstr>
    </vt:vector>
  </TitlesOfParts>
  <Company>HHS/ITIO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ghostown75</cp:lastModifiedBy>
  <dcterms:created xsi:type="dcterms:W3CDTF">2020-01-27T20:20:07Z</dcterms:created>
  <dcterms:modified xsi:type="dcterms:W3CDTF">2020-03-08T18:56:47Z</dcterms:modified>
</cp:coreProperties>
</file>